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P:\AF12_Förderorganisation EU\10_Vorlagen\Handreichungen EU-INT_Projektmanagement\"/>
    </mc:Choice>
  </mc:AlternateContent>
  <xr:revisionPtr revIDLastSave="0" documentId="13_ncr:1_{B806C2E3-2684-4791-ABC0-A707501686E7}" xr6:coauthVersionLast="47" xr6:coauthVersionMax="47" xr10:uidLastSave="{00000000-0000-0000-0000-000000000000}"/>
  <bookViews>
    <workbookView xWindow="-28920" yWindow="-120" windowWidth="29040" windowHeight="15720" xr2:uid="{CBD7DDF2-0D63-4A16-918A-FD5150FAAA11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D7" i="1" l="1"/>
  <c r="E7" i="1"/>
  <c r="F7" i="1" s="1"/>
  <c r="G7" i="1" s="1"/>
  <c r="D10" i="1"/>
  <c r="E10" i="1"/>
  <c r="F10" i="1" s="1"/>
  <c r="G10" i="1" s="1"/>
  <c r="D11" i="1"/>
  <c r="E11" i="1"/>
  <c r="F11" i="1" s="1"/>
  <c r="G11" i="1" s="1"/>
  <c r="D12" i="1"/>
  <c r="E12" i="1"/>
  <c r="F12" i="1" s="1"/>
  <c r="G12" i="1" s="1"/>
  <c r="D15" i="1"/>
  <c r="E15" i="1"/>
  <c r="F15" i="1" s="1"/>
  <c r="G15" i="1" s="1"/>
  <c r="D16" i="1"/>
  <c r="E16" i="1"/>
  <c r="F16" i="1" s="1"/>
  <c r="G16" i="1" s="1"/>
  <c r="E6" i="1"/>
  <c r="F6" i="1"/>
  <c r="G6" i="1" s="1"/>
  <c r="D6" i="1"/>
  <c r="C16" i="1"/>
  <c r="C15" i="1"/>
  <c r="C11" i="1"/>
  <c r="C12" i="1"/>
  <c r="C10" i="1"/>
  <c r="C7" i="1"/>
  <c r="C6" i="1"/>
</calcChain>
</file>

<file path=xl/sharedStrings.xml><?xml version="1.0" encoding="utf-8"?>
<sst xmlns="http://schemas.openxmlformats.org/spreadsheetml/2006/main" count="15" uniqueCount="13">
  <si>
    <t>Hiwi-Kategorie</t>
  </si>
  <si>
    <t>I. Studentische Hilfskräfte (eingeschriebene Studierende ohne ersten Hochschulabschluss)</t>
  </si>
  <si>
    <r>
      <t xml:space="preserve">1. </t>
    </r>
    <r>
      <rPr>
        <b/>
        <sz val="11"/>
        <color theme="1"/>
        <rFont val="Calibri"/>
        <family val="2"/>
        <scheme val="minor"/>
      </rPr>
      <t>Geringfügig</t>
    </r>
    <r>
      <rPr>
        <sz val="11"/>
        <color theme="1"/>
        <rFont val="Calibri"/>
        <family val="2"/>
        <scheme val="minor"/>
      </rPr>
      <t xml:space="preserve"> entlohntes Beschäftigungsverhältnis (bis 633,- Euro / Monat) </t>
    </r>
  </si>
  <si>
    <t xml:space="preserve">2. Mehr als geringfügig entlohntes Beschäftigungsverhältnis (über 633,- Euro / Monat) </t>
  </si>
  <si>
    <t>Arbeitgeberbelastung pro Stunde 
in Euro (Haushaltsbelastung)</t>
  </si>
  <si>
    <t>II. Wissenschaftliche Hilfskräfte mit einem Bachelor-Abschluss</t>
  </si>
  <si>
    <r>
      <t xml:space="preserve">1. </t>
    </r>
    <r>
      <rPr>
        <b/>
        <sz val="11"/>
        <color theme="1"/>
        <rFont val="Calibri"/>
        <family val="2"/>
        <scheme val="minor"/>
      </rPr>
      <t>Geringfügig</t>
    </r>
    <r>
      <rPr>
        <sz val="11"/>
        <color theme="1"/>
        <rFont val="Calibri"/>
        <family val="2"/>
        <scheme val="minor"/>
      </rPr>
      <t xml:space="preserve"> entlohntes Beschäftigungsverhältnis (bis 633,- Euro / Monat)</t>
    </r>
  </si>
  <si>
    <t>2. Mehr als geringfügig entlohntes Beschäftigungsverhältnis (über 633,- Euro / Monat), wenn weiter zum Studium eingeschrieben</t>
  </si>
  <si>
    <t xml:space="preserve">3. Mehr als geringfügig entlohntes Beschäftigungsverhältnis (über 633,- Euro / Monat), wenn nicht mehr eingeschrieben. </t>
  </si>
  <si>
    <t>III. Wissenschaftliche Hilfskräfte mit einem Hochschulabschluss höher als Bachelor</t>
  </si>
  <si>
    <t>EU Lump Sum Projekte: A. DIRECT PERSONEL COSTS – A.1 Employees (or equivalent) – OTHERS</t>
  </si>
  <si>
    <r>
      <t>Cost per Item = Person Month Rate</t>
    </r>
    <r>
      <rPr>
        <sz val="11"/>
        <color theme="1"/>
        <rFont val="Calibri"/>
        <family val="2"/>
        <scheme val="minor"/>
      </rPr>
      <t xml:space="preserve"> (hypothetische 100% = 1 Person Month = 18 Tage x 8 Stunden)</t>
    </r>
  </si>
  <si>
    <t>UHOH Hiwi-Kostenkalkulation für EU-Projekte (Lump Sum Budget) - gültig ab April 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</si>
</sst>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7030A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5">
    <xf numFmtId="0" fontId="0" fillId="0" borderId="0" xfId="0"/>
    <xf numFmtId="0" fontId="0" fillId="0" borderId="0" xfId="0" applyAlignment="1">
      <alignment wrapText="1"/>
    </xf>
    <xf numFmtId="0" fontId="3" fillId="0" borderId="0" xfId="0" applyFont="1"/>
    <xf numFmtId="0" fontId="2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0" fontId="2" fillId="2" borderId="0" xfId="0" applyFont="1" applyFill="1"/>
    <xf numFmtId="0" fontId="0" fillId="0" borderId="0" xfId="0" applyFont="1"/>
    <xf numFmtId="0" fontId="0" fillId="0" borderId="0" xfId="0" applyAlignment="1">
      <alignment horizontal="center" vertical="center"/>
    </xf>
    <xf numFmtId="0" fontId="4" fillId="0" borderId="0" xfId="0" applyFont="1"/>
    <xf numFmtId="44" fontId="0" fillId="0" borderId="0" xfId="1" applyFont="1" applyAlignment="1">
      <alignment horizontal="center" vertical="center"/>
    </xf>
    <xf numFmtId="0" fontId="2" fillId="0" borderId="1" xfId="0" applyFont="1" applyBorder="1"/>
    <xf numFmtId="44" fontId="0" fillId="0" borderId="1" xfId="1" applyFont="1" applyFill="1" applyBorder="1" applyAlignment="1">
      <alignment horizontal="center" vertical="center"/>
    </xf>
    <xf numFmtId="44" fontId="0" fillId="0" borderId="1" xfId="0" applyNumberForma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top" wrapText="1"/>
    </xf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AB9BE5-E020-4E06-9A7F-29750DE34FCA}">
  <dimension ref="A1:G18"/>
  <sheetViews>
    <sheetView tabSelected="1" workbookViewId="0">
      <selection activeCell="J12" sqref="J12"/>
    </sheetView>
  </sheetViews>
  <sheetFormatPr baseColWidth="10" defaultRowHeight="15" x14ac:dyDescent="0.25"/>
  <cols>
    <col min="1" max="1" width="83.7109375" customWidth="1"/>
    <col min="2" max="2" width="31.85546875" customWidth="1"/>
    <col min="3" max="3" width="17.85546875" customWidth="1"/>
  </cols>
  <sheetData>
    <row r="1" spans="1:7" ht="15.75" x14ac:dyDescent="0.25">
      <c r="A1" s="2" t="s">
        <v>12</v>
      </c>
    </row>
    <row r="2" spans="1:7" ht="15.75" x14ac:dyDescent="0.25">
      <c r="A2" s="8" t="s">
        <v>10</v>
      </c>
    </row>
    <row r="4" spans="1:7" ht="39.75" customHeight="1" x14ac:dyDescent="0.25">
      <c r="A4" s="3" t="s">
        <v>0</v>
      </c>
      <c r="B4" s="4" t="s">
        <v>4</v>
      </c>
      <c r="C4" s="14" t="s">
        <v>11</v>
      </c>
      <c r="D4" s="14"/>
      <c r="E4" s="14"/>
      <c r="F4" s="14"/>
      <c r="G4" s="14"/>
    </row>
    <row r="5" spans="1:7" x14ac:dyDescent="0.25">
      <c r="A5" s="5" t="s">
        <v>1</v>
      </c>
      <c r="C5" s="10">
        <v>2027</v>
      </c>
      <c r="D5" s="10">
        <v>2028</v>
      </c>
      <c r="E5" s="10">
        <v>2029</v>
      </c>
      <c r="F5" s="10">
        <v>2030</v>
      </c>
      <c r="G5" s="10">
        <v>2031</v>
      </c>
    </row>
    <row r="6" spans="1:7" x14ac:dyDescent="0.25">
      <c r="A6" s="6" t="s">
        <v>2</v>
      </c>
      <c r="B6" s="9">
        <v>20.350000000000001</v>
      </c>
      <c r="C6" s="11">
        <f>B6*8*18</f>
        <v>2930.4</v>
      </c>
      <c r="D6" s="12">
        <f>C6+2%*C6</f>
        <v>2989.0080000000003</v>
      </c>
      <c r="E6" s="12">
        <f t="shared" ref="E6:G6" si="0">D6+2%*D6</f>
        <v>3048.7881600000001</v>
      </c>
      <c r="F6" s="12">
        <f t="shared" si="0"/>
        <v>3109.7639232000001</v>
      </c>
      <c r="G6" s="12">
        <f t="shared" si="0"/>
        <v>3171.9592016639999</v>
      </c>
    </row>
    <row r="7" spans="1:7" x14ac:dyDescent="0.25">
      <c r="A7" s="6" t="s">
        <v>3</v>
      </c>
      <c r="B7" s="9">
        <v>17.38</v>
      </c>
      <c r="C7" s="11">
        <f>B7*8*18</f>
        <v>2502.7199999999998</v>
      </c>
      <c r="D7" s="12">
        <f t="shared" ref="D7:G7" si="1">C7+2%*C7</f>
        <v>2552.7743999999998</v>
      </c>
      <c r="E7" s="12">
        <f t="shared" si="1"/>
        <v>2603.8298879999998</v>
      </c>
      <c r="F7" s="12">
        <f t="shared" si="1"/>
        <v>2655.9064857599997</v>
      </c>
      <c r="G7" s="12">
        <f t="shared" si="1"/>
        <v>2709.0246154751999</v>
      </c>
    </row>
    <row r="8" spans="1:7" x14ac:dyDescent="0.25">
      <c r="B8" s="9"/>
      <c r="C8" s="13"/>
      <c r="D8" s="12"/>
      <c r="E8" s="12"/>
      <c r="F8" s="12"/>
      <c r="G8" s="12"/>
    </row>
    <row r="9" spans="1:7" x14ac:dyDescent="0.25">
      <c r="A9" s="5" t="s">
        <v>5</v>
      </c>
      <c r="B9" s="9"/>
      <c r="C9" s="13"/>
      <c r="D9" s="12"/>
      <c r="E9" s="12"/>
      <c r="F9" s="12"/>
      <c r="G9" s="12"/>
    </row>
    <row r="10" spans="1:7" x14ac:dyDescent="0.25">
      <c r="A10" s="6" t="s">
        <v>6</v>
      </c>
      <c r="B10" s="9">
        <v>21.49</v>
      </c>
      <c r="C10" s="11">
        <f>B10*8*18</f>
        <v>3094.56</v>
      </c>
      <c r="D10" s="12">
        <f t="shared" ref="D10:G10" si="2">C10+2%*C10</f>
        <v>3156.4512</v>
      </c>
      <c r="E10" s="12">
        <f t="shared" si="2"/>
        <v>3219.5802239999998</v>
      </c>
      <c r="F10" s="12">
        <f t="shared" si="2"/>
        <v>3283.9718284799997</v>
      </c>
      <c r="G10" s="12">
        <f t="shared" si="2"/>
        <v>3349.6512650495997</v>
      </c>
    </row>
    <row r="11" spans="1:7" ht="30" x14ac:dyDescent="0.25">
      <c r="A11" s="1" t="s">
        <v>7</v>
      </c>
      <c r="B11" s="9">
        <v>18.350000000000001</v>
      </c>
      <c r="C11" s="11">
        <f t="shared" ref="C11:C12" si="3">B11*8*18</f>
        <v>2642.4</v>
      </c>
      <c r="D11" s="12">
        <f t="shared" ref="D11:G11" si="4">C11+2%*C11</f>
        <v>2695.248</v>
      </c>
      <c r="E11" s="12">
        <f t="shared" si="4"/>
        <v>2749.1529599999999</v>
      </c>
      <c r="F11" s="12">
        <f t="shared" si="4"/>
        <v>2804.1360191999997</v>
      </c>
      <c r="G11" s="12">
        <f t="shared" si="4"/>
        <v>2860.2187395839996</v>
      </c>
    </row>
    <row r="12" spans="1:7" ht="30" x14ac:dyDescent="0.25">
      <c r="A12" s="1" t="s">
        <v>8</v>
      </c>
      <c r="B12" s="9">
        <v>20.079999999999998</v>
      </c>
      <c r="C12" s="11">
        <f t="shared" si="3"/>
        <v>2891.5199999999995</v>
      </c>
      <c r="D12" s="12">
        <f t="shared" ref="D12:G12" si="5">C12+2%*C12</f>
        <v>2949.3503999999994</v>
      </c>
      <c r="E12" s="12">
        <f t="shared" si="5"/>
        <v>3008.3374079999994</v>
      </c>
      <c r="F12" s="12">
        <f t="shared" si="5"/>
        <v>3068.5041561599992</v>
      </c>
      <c r="G12" s="12">
        <f t="shared" si="5"/>
        <v>3129.8742392831991</v>
      </c>
    </row>
    <row r="13" spans="1:7" x14ac:dyDescent="0.25">
      <c r="B13" s="9"/>
      <c r="C13" s="13"/>
      <c r="D13" s="12"/>
      <c r="E13" s="12"/>
      <c r="F13" s="12"/>
      <c r="G13" s="12"/>
    </row>
    <row r="14" spans="1:7" x14ac:dyDescent="0.25">
      <c r="A14" s="5" t="s">
        <v>9</v>
      </c>
      <c r="B14" s="9"/>
      <c r="C14" s="13"/>
      <c r="D14" s="12"/>
      <c r="E14" s="12"/>
      <c r="F14" s="12"/>
      <c r="G14" s="12"/>
    </row>
    <row r="15" spans="1:7" x14ac:dyDescent="0.25">
      <c r="A15" t="s">
        <v>2</v>
      </c>
      <c r="B15" s="9">
        <v>28.31</v>
      </c>
      <c r="C15" s="11">
        <f>B15*8*18</f>
        <v>4076.64</v>
      </c>
      <c r="D15" s="12">
        <f t="shared" ref="D15:G15" si="6">C15+2%*C15</f>
        <v>4158.1728000000003</v>
      </c>
      <c r="E15" s="12">
        <f t="shared" si="6"/>
        <v>4241.3362560000005</v>
      </c>
      <c r="F15" s="12">
        <f t="shared" si="6"/>
        <v>4326.1629811200009</v>
      </c>
      <c r="G15" s="12">
        <f t="shared" si="6"/>
        <v>4412.6862407424014</v>
      </c>
    </row>
    <row r="16" spans="1:7" x14ac:dyDescent="0.25">
      <c r="A16" t="s">
        <v>3</v>
      </c>
      <c r="B16" s="9">
        <v>26.46</v>
      </c>
      <c r="C16" s="11">
        <f>B16*8*18</f>
        <v>3810.2400000000002</v>
      </c>
      <c r="D16" s="12">
        <f t="shared" ref="D16:G16" si="7">C16+2%*C16</f>
        <v>3886.4448000000002</v>
      </c>
      <c r="E16" s="12">
        <f t="shared" si="7"/>
        <v>3964.1736960000003</v>
      </c>
      <c r="F16" s="12">
        <f t="shared" si="7"/>
        <v>4043.4571699200005</v>
      </c>
      <c r="G16" s="12">
        <f t="shared" si="7"/>
        <v>4124.3263133184009</v>
      </c>
    </row>
    <row r="17" spans="2:2" x14ac:dyDescent="0.25">
      <c r="B17" s="7"/>
    </row>
    <row r="18" spans="2:2" x14ac:dyDescent="0.25">
      <c r="B18" s="7"/>
    </row>
  </sheetData>
  <mergeCells count="1">
    <mergeCell ref="C4:G4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Universität Hohenheim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Potapova, Katerina</dc:creator>
  <cp:lastModifiedBy>Potapova, Katerina</cp:lastModifiedBy>
  <dcterms:created xsi:type="dcterms:W3CDTF">2026-06-03T14:08:17Z</dcterms:created>
  <dcterms:modified xsi:type="dcterms:W3CDTF">2026-06-03T14:44:52Z</dcterms:modified>
</cp:coreProperties>
</file>